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1840" windowHeight="11985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<sst xmlns="http://schemas.openxmlformats.org/spreadsheetml/2006/main" count="117" uniqueCount="89">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</sst>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8" fillId="40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/>
    </xf>
    <xf numFmtId="0" fontId="39" fillId="40" borderId="16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40" borderId="10" xfId="0" applyFont="1" applyFill="1" applyBorder="1" applyAlignment="1">
      <alignment vertical="center" wrapText="1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  <xf numFmtId="0" fontId="39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8" fontId="39" fillId="36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1" t="s">
        <v>42</v>
      </c>
      <c r="D1" s="71"/>
      <c r="E1" s="71"/>
      <c r="F1" s="71"/>
      <c r="G1" s="32"/>
      <c r="H1" s="32"/>
      <c r="I1" s="32"/>
      <c r="J1" s="32"/>
    </row>
    <row r="2" spans="3:10" ht="40.5" customHeight="1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3:10" ht="51.75" customHeight="1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>G7*H7</f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>G9*H9</f>
        <v>0</v>
      </c>
      <c r="J9" s="33" t="s">
        <v>51</v>
      </c>
    </row>
    <row r="10" spans="1:10" s="17" customFormat="1" ht="1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>G12*H12</f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>G13*H13</f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>G15*H15</f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_xlfn.SUMIFS(I5:I15,J5:J15,"Ki pieniężne")</f>
        <v>0</v>
      </c>
      <c r="Q20" s="32"/>
    </row>
    <row r="21" spans="3:17" ht="27.75" customHeight="1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_xlfn.SUMIFS($I$5:OFFSET(suma1,-1,0),$J$5:OFFSET(suma1,-1,1),$N21)</f>
        <v>0</v>
      </c>
      <c r="Q21" s="32"/>
    </row>
    <row r="22" spans="3:17" ht="1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_xlfn.SUMIFS($I$5:OFFSET(suma1,-1,0),$J$5:OFFSET(suma1,-1,1),$N22)</f>
        <v>0</v>
      </c>
      <c r="Q22" s="32"/>
    </row>
    <row r="23" spans="3:17" ht="1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6" ht="1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6" ht="1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6" ht="1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6" ht="1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0" ht="15">
      <c r="C30" s="77"/>
      <c r="D30" s="77"/>
      <c r="E30" s="77"/>
      <c r="F30" s="77"/>
      <c r="G30" s="77"/>
      <c r="H30" s="77"/>
      <c r="I30" s="77"/>
      <c r="J30" s="34"/>
    </row>
    <row r="31" spans="3:10" ht="15">
      <c r="C31" s="77"/>
      <c r="D31" s="77"/>
      <c r="E31" s="77"/>
      <c r="F31" s="77"/>
      <c r="G31" s="77"/>
      <c r="H31" s="77"/>
      <c r="I31" s="77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2.7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2.7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2.7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2.75">
      <c r="A15" s="61"/>
      <c r="C15" s="95" t="s">
        <v>86</v>
      </c>
      <c r="D15" s="96"/>
      <c r="E15" s="97" t="str">
        <f>TEXT('NPV + wsk_rent'!D6,0)&amp;" = A"</f>
        <v>0 = A</v>
      </c>
      <c r="F15" s="98"/>
      <c r="G15" s="99"/>
      <c r="H15" s="97" t="str">
        <f>TEXT('NPV + wsk_rent'!E6,0)&amp;" = B"</f>
        <v>0 = B</v>
      </c>
      <c r="I15" s="99"/>
      <c r="J15" s="97" t="str">
        <f>TEXT('NPV + wsk_rent'!F6,0)&amp;" = C"</f>
        <v>0 = C</v>
      </c>
      <c r="K15" s="99"/>
      <c r="L15" s="18"/>
      <c r="M15" s="36"/>
    </row>
    <row r="16" spans="1:13" s="37" customFormat="1" ht="12.75">
      <c r="A16" s="61"/>
      <c r="C16" s="95" t="s">
        <v>87</v>
      </c>
      <c r="D16" s="96"/>
      <c r="E16" s="97">
        <f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2.7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2.7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2.7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2.7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2.7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2.7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2.7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2.7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2.7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2.7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2.7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2.75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2.75">
      <c r="B7" s="25" t="s">
        <v>67</v>
      </c>
      <c r="C7" s="29"/>
      <c r="D7" s="29"/>
      <c r="E7" s="29"/>
      <c r="F7" s="29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31" t="s">
        <v>14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</row>
    <row r="11" spans="2:6" ht="12.75">
      <c r="B11" s="31" t="s">
        <v>68</v>
      </c>
      <c r="C11" s="29"/>
      <c r="D11" s="29"/>
      <c r="E11" s="29"/>
      <c r="F11" s="29"/>
    </row>
    <row r="12" spans="2:6" ht="12.75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 ht="12.75">
      <c r="B14" s="27" t="s">
        <v>71</v>
      </c>
      <c r="C14" s="12"/>
      <c r="D14" s="12"/>
      <c r="E14" s="12"/>
      <c r="F14" s="12"/>
    </row>
    <row r="15" spans="2:6" ht="12.75">
      <c r="B15" s="27" t="s">
        <v>72</v>
      </c>
      <c r="C15" s="12"/>
      <c r="D15" s="12"/>
      <c r="E15" s="12"/>
      <c r="F15" s="12"/>
    </row>
    <row r="16" spans="2:6" ht="12.75">
      <c r="B16" s="27" t="s">
        <v>73</v>
      </c>
      <c r="C16" s="12"/>
      <c r="D16" s="12"/>
      <c r="E16" s="12"/>
      <c r="F16" s="12"/>
    </row>
    <row r="17" spans="2:6" ht="12.75">
      <c r="B17" s="27" t="s">
        <v>74</v>
      </c>
      <c r="C17" s="12"/>
      <c r="D17" s="12"/>
      <c r="E17" s="12"/>
      <c r="F17" s="12"/>
    </row>
    <row r="18" spans="2:13" ht="12.7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2.7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2.75">
      <c r="B20" s="45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2.75">
      <c r="B21" s="46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2.75">
      <c r="B22" s="41"/>
      <c r="C22" s="12"/>
      <c r="D22" s="50"/>
      <c r="E22" s="50"/>
      <c r="F22" s="50"/>
      <c r="G22" s="43"/>
    </row>
    <row r="23" spans="2:6" ht="12.75">
      <c r="B23" s="41"/>
      <c r="C23" s="12"/>
      <c r="D23" s="12"/>
      <c r="E23" s="12"/>
      <c r="F23" s="12"/>
    </row>
    <row r="24" spans="2:6" ht="12.75">
      <c r="B24" s="41"/>
      <c r="C24" s="12"/>
      <c r="D24" s="12"/>
      <c r="E24" s="12"/>
      <c r="F24" s="12"/>
    </row>
    <row r="25" spans="2:6" ht="12.75">
      <c r="B25" s="41"/>
      <c r="C25" s="41"/>
      <c r="D25" s="41"/>
      <c r="E25" s="41"/>
      <c r="F25" s="41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>SUM(E12:E18)+SUM(E20:E28)</f>
        <v>0</v>
      </c>
      <c r="F29" s="30">
        <f>SUM(F12:F18)+SUM(F20:F28)</f>
        <v>0</v>
      </c>
    </row>
    <row r="30" spans="2:6" ht="12.75">
      <c r="B30" s="31" t="s">
        <v>77</v>
      </c>
      <c r="C30" s="30">
        <f>C10-C29</f>
        <v>0</v>
      </c>
      <c r="D30" s="30">
        <f>D10-D29</f>
        <v>0</v>
      </c>
      <c r="E30" s="30">
        <f>E10-E29</f>
        <v>0</v>
      </c>
      <c r="F30" s="30">
        <f>F10-F29</f>
        <v>0</v>
      </c>
    </row>
    <row r="31" spans="2:6" ht="12.75">
      <c r="B31" s="31" t="s">
        <v>78</v>
      </c>
      <c r="C31" s="12"/>
      <c r="D31" s="12"/>
      <c r="E31" s="12"/>
      <c r="F31" s="12"/>
    </row>
    <row r="32" spans="2:6" ht="12.75">
      <c r="B32" s="31" t="s">
        <v>79</v>
      </c>
      <c r="C32" s="30">
        <f>C30-C31</f>
        <v>0</v>
      </c>
      <c r="D32" s="30">
        <f>D30-D31</f>
        <v>0</v>
      </c>
      <c r="E32" s="30">
        <f>E30-E31</f>
        <v>0</v>
      </c>
      <c r="F32" s="30">
        <f>F30-F31</f>
        <v>0</v>
      </c>
    </row>
    <row r="33" spans="2:6" ht="12.75">
      <c r="B33" s="102" t="s">
        <v>16</v>
      </c>
      <c r="C33" s="102"/>
      <c r="D33" s="102"/>
      <c r="E33" s="102"/>
      <c r="F33" s="102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ht="8.25" customHeight="1"/>
  </sheetData>
  <sheetProtection/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view="pageBreakPreview" zoomScale="115" zoomScaleSheetLayoutView="115" zoomScalePageLayoutView="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6" ht="33.75" customHeight="1">
      <c r="B4" s="104"/>
      <c r="C4" s="22" t="s">
        <v>19</v>
      </c>
      <c r="D4" s="104"/>
      <c r="E4" s="104"/>
      <c r="F4" s="104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</row>
    <row r="9" spans="2:6" ht="22.5" customHeight="1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6" ht="17.25" customHeight="1">
      <c r="B10" s="53"/>
      <c r="C10" s="105"/>
      <c r="D10" s="105"/>
      <c r="E10" s="105"/>
      <c r="F10" s="105"/>
    </row>
    <row r="11" spans="2:6" ht="15">
      <c r="B11" s="6" t="s">
        <v>28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6">
        <f>SUMPRODUCT(C14:F14,C15:F15)</f>
        <v>0</v>
      </c>
      <c r="D16" s="106"/>
      <c r="E16" s="107"/>
      <c r="F16" s="107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ht="15">
      <c r="B21" s="108"/>
      <c r="C21" s="109"/>
      <c r="D21" s="109"/>
      <c r="E21" s="109"/>
      <c r="F21" s="109"/>
      <c r="G21" s="3"/>
    </row>
    <row r="22" spans="2:7" ht="25.5">
      <c r="B22" s="1" t="s">
        <v>35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LUDKA</cp:lastModifiedBy>
  <cp:lastPrinted>2017-02-06T11:32:23Z</cp:lastPrinted>
  <dcterms:created xsi:type="dcterms:W3CDTF">2017-01-11T14:22:24Z</dcterms:created>
  <dcterms:modified xsi:type="dcterms:W3CDTF">2019-12-23T11:37:09Z</dcterms:modified>
  <cp:category/>
  <cp:version/>
  <cp:contentType/>
  <cp:contentStatus/>
</cp:coreProperties>
</file>